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$$costs &amp; salvage savings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<sst xmlns="http://schemas.openxmlformats.org/spreadsheetml/2006/main" count="72" uniqueCount="60">
  <si>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$$Costs of materials for walkway &amp; Salvage Savings</t>
  </si>
  <si>
    <t>Cash expenditures for materials</t>
  </si>
  <si>
    <t>Savings from using salvaged lumber</t>
  </si>
  <si>
    <t>Item</t>
  </si>
  <si>
    <t>Unit cost</t>
  </si>
  <si>
    <t>Extension</t>
  </si>
  <si>
    <t>Total</t>
  </si>
  <si>
    <t>No.</t>
  </si>
  <si>
    <t>Notes</t>
  </si>
  <si>
    <t>fabrication of heavy steel cap for driving pilings</t>
  </si>
  <si>
    <t>pilings</t>
  </si>
  <si>
    <t xml:space="preserve"> 4x4 pilings</t>
  </si>
  <si>
    <t>6ft</t>
  </si>
  <si>
    <t>salvage</t>
  </si>
  <si>
    <t>12ft 4x4</t>
  </si>
  <si>
    <t>These 2 items for the</t>
  </si>
  <si>
    <t>8ft</t>
  </si>
  <si>
    <t>8ft 4x4</t>
  </si>
  <si>
    <t>nine  6ft 4x4s</t>
  </si>
  <si>
    <t>10ft</t>
  </si>
  <si>
    <t>12ft</t>
  </si>
  <si>
    <t>ledgers</t>
  </si>
  <si>
    <t>2x10 ledgers</t>
  </si>
  <si>
    <t>32in</t>
  </si>
  <si>
    <t>18 from salvaged lumber</t>
  </si>
  <si>
    <t>16ft 2x10</t>
  </si>
  <si>
    <t>six per 16ft 2x10</t>
  </si>
  <si>
    <t>16ft</t>
  </si>
  <si>
    <t>3/8x7in stainless fasteners</t>
  </si>
  <si>
    <t>bolts</t>
  </si>
  <si>
    <t>nuts</t>
  </si>
  <si>
    <t>washers</t>
  </si>
  <si>
    <t>stringers (east and west; no middle ones)</t>
  </si>
  <si>
    <t>2-board stringers</t>
  </si>
  <si>
    <t>10ft 2x8</t>
  </si>
  <si>
    <t>To replace 2x6 actual</t>
  </si>
  <si>
    <t>fasteners to fabricate stringers</t>
  </si>
  <si>
    <t>12ft 2x8</t>
  </si>
  <si>
    <t>stringers would have</t>
  </si>
  <si>
    <t>5lb 1.6in coated screws</t>
  </si>
  <si>
    <t>16ft 2x8</t>
  </si>
  <si>
    <t>required 2x8 nominal ones</t>
  </si>
  <si>
    <t>railing</t>
  </si>
  <si>
    <t>2x4 railing segments</t>
  </si>
  <si>
    <t>16ft 2x4</t>
  </si>
  <si>
    <t>10ft 2x4</t>
  </si>
  <si>
    <t>fasteners for stringers and railings</t>
  </si>
  <si>
    <t xml:space="preserve"> 1lb 3.5in coated screws</t>
  </si>
  <si>
    <t xml:space="preserve"> 1lb 3in coated screws</t>
  </si>
  <si>
    <t>decking</t>
  </si>
  <si>
    <t>8ft 2x6</t>
  </si>
  <si>
    <t>1x6 actual boards were</t>
  </si>
  <si>
    <t>fasteners for decking</t>
  </si>
  <si>
    <t>adequate to replace 2x6</t>
  </si>
  <si>
    <t>5lb 2.5in coated screws</t>
  </si>
  <si>
    <t>nominal ones</t>
  </si>
  <si>
    <t>adhesive</t>
  </si>
  <si>
    <t>polyurethane caulking</t>
  </si>
  <si>
    <t>Total $$costs</t>
  </si>
  <si>
    <t xml:space="preserve">Total savings from using salvaged materials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</si>
</sst>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6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A38" sqref="A38"/>
    </sheetView>
  </sheetViews>
  <sheetFormatPr defaultColWidth="9.140625" defaultRowHeight="12.75"/>
  <cols>
    <col min="2" max="2" width="11.140625" style="0" customWidth="1"/>
    <col min="3" max="3" width="23.28125" style="0" customWidth="1"/>
    <col min="4" max="4" width="10.8515625" style="3" customWidth="1"/>
    <col min="5" max="5" width="10.00390625" style="3" customWidth="1"/>
    <col min="6" max="6" width="10.57421875" style="0" customWidth="1"/>
    <col min="7" max="7" width="5.28125" style="0" customWidth="1"/>
    <col min="8" max="8" width="9.421875" style="3" customWidth="1"/>
    <col min="13" max="13" width="22.7109375" style="0" customWidth="1"/>
  </cols>
  <sheetData>
    <row r="1" spans="1:3" ht="15.75">
      <c r="A1" s="1" t="s">
        <v>0</v>
      </c>
      <c r="B1" s="2"/>
      <c r="C1" s="2"/>
    </row>
    <row r="2" spans="1:3" ht="12.75">
      <c r="A2" s="2"/>
      <c r="B2" s="2"/>
      <c r="C2" s="2"/>
    </row>
    <row r="3" spans="1:8" ht="12.75">
      <c r="A3" s="2"/>
      <c r="B3" s="2"/>
      <c r="C3" s="2"/>
      <c r="D3" s="4" t="s">
        <v>1</v>
      </c>
      <c r="H3" s="2" t="s">
        <v>2</v>
      </c>
    </row>
    <row r="4" spans="1:13" ht="12.75">
      <c r="A4" s="2" t="s">
        <v>3</v>
      </c>
      <c r="D4" s="4" t="s">
        <v>4</v>
      </c>
      <c r="E4" s="4" t="s">
        <v>5</v>
      </c>
      <c r="F4" s="5" t="s">
        <v>6</v>
      </c>
      <c r="G4" s="5"/>
      <c r="H4" s="6" t="s">
        <v>6</v>
      </c>
      <c r="I4" s="4" t="s">
        <v>3</v>
      </c>
      <c r="J4" s="4" t="s">
        <v>7</v>
      </c>
      <c r="K4" s="4" t="s">
        <v>4</v>
      </c>
      <c r="L4" s="4" t="s">
        <v>5</v>
      </c>
      <c r="M4" s="4" t="s">
        <v>8</v>
      </c>
    </row>
    <row r="5" spans="1:12" ht="12.75">
      <c r="A5" s="2"/>
      <c r="F5" s="2"/>
      <c r="G5" s="2"/>
      <c r="H5" s="4"/>
      <c r="L5" s="2"/>
    </row>
    <row r="6" spans="1:8" ht="12.75">
      <c r="A6" t="s">
        <v>9</v>
      </c>
      <c r="F6" s="4">
        <v>37.5</v>
      </c>
      <c r="G6" s="4"/>
      <c r="H6" s="4">
        <v>0</v>
      </c>
    </row>
    <row r="7" spans="1:7" ht="12.75">
      <c r="A7" t="s">
        <v>10</v>
      </c>
      <c r="G7" s="4"/>
    </row>
    <row r="8" spans="1:8" ht="12.75">
      <c r="A8">
        <v>30</v>
      </c>
      <c r="B8" t="s">
        <v>11</v>
      </c>
      <c r="F8" s="4">
        <f>SUM(E10:E12)</f>
        <v>199.4</v>
      </c>
      <c r="G8" s="4"/>
      <c r="H8" s="4">
        <f>SUM(L9:L12)</f>
        <v>71.82000000000001</v>
      </c>
    </row>
    <row r="9" spans="2:13" ht="12.75">
      <c r="B9">
        <v>9</v>
      </c>
      <c r="C9" s="7" t="s">
        <v>12</v>
      </c>
      <c r="D9" s="8" t="s">
        <v>13</v>
      </c>
      <c r="F9" s="2"/>
      <c r="G9" s="2"/>
      <c r="H9" s="4"/>
      <c r="I9" t="s">
        <v>14</v>
      </c>
      <c r="J9">
        <v>4</v>
      </c>
      <c r="K9">
        <v>12.97</v>
      </c>
      <c r="L9">
        <f>J9*K9</f>
        <v>51.88</v>
      </c>
      <c r="M9" t="s">
        <v>15</v>
      </c>
    </row>
    <row r="10" spans="2:13" ht="12.75">
      <c r="B10">
        <v>8</v>
      </c>
      <c r="C10" s="7" t="s">
        <v>16</v>
      </c>
      <c r="D10" s="3">
        <v>6.97</v>
      </c>
      <c r="E10" s="3">
        <f>B10*D10</f>
        <v>55.76</v>
      </c>
      <c r="F10" s="2"/>
      <c r="G10" s="2"/>
      <c r="H10" s="4"/>
      <c r="I10" t="s">
        <v>17</v>
      </c>
      <c r="J10">
        <v>1</v>
      </c>
      <c r="K10">
        <v>6.97</v>
      </c>
      <c r="L10">
        <f>J10*K10</f>
        <v>6.97</v>
      </c>
      <c r="M10" t="s">
        <v>18</v>
      </c>
    </row>
    <row r="11" spans="2:8" ht="12.75">
      <c r="B11">
        <v>12</v>
      </c>
      <c r="C11" s="7" t="s">
        <v>19</v>
      </c>
      <c r="D11" s="3">
        <v>11.97</v>
      </c>
      <c r="E11" s="3">
        <f>B11*D11</f>
        <v>143.64000000000001</v>
      </c>
      <c r="F11" s="2"/>
      <c r="G11" s="2"/>
      <c r="H11" s="4"/>
    </row>
    <row r="12" spans="2:12" ht="12.75">
      <c r="B12">
        <v>1</v>
      </c>
      <c r="C12" s="7" t="s">
        <v>20</v>
      </c>
      <c r="D12" s="8" t="s">
        <v>13</v>
      </c>
      <c r="F12" s="2"/>
      <c r="G12" s="2"/>
      <c r="H12" s="4"/>
      <c r="I12" t="s">
        <v>14</v>
      </c>
      <c r="J12">
        <v>1</v>
      </c>
      <c r="K12">
        <v>12.97</v>
      </c>
      <c r="L12">
        <f>J12*K12</f>
        <v>12.97</v>
      </c>
    </row>
    <row r="13" spans="1:8" ht="12.75">
      <c r="A13" t="s">
        <v>21</v>
      </c>
      <c r="C13" s="7"/>
      <c r="F13" s="4">
        <f>B16*D16</f>
        <v>125.78999999999999</v>
      </c>
      <c r="G13" s="4"/>
      <c r="H13" s="4">
        <f>L15</f>
        <v>53.91</v>
      </c>
    </row>
    <row r="14" spans="1:8" ht="12.75">
      <c r="A14">
        <v>60</v>
      </c>
      <c r="B14" t="s">
        <v>22</v>
      </c>
      <c r="C14" s="7" t="s">
        <v>23</v>
      </c>
      <c r="F14" s="2"/>
      <c r="G14" s="2"/>
      <c r="H14" s="4"/>
    </row>
    <row r="15" spans="5:13" ht="12.75">
      <c r="E15" s="7" t="s">
        <v>24</v>
      </c>
      <c r="F15" s="2"/>
      <c r="G15" s="2"/>
      <c r="H15" s="4"/>
      <c r="I15" t="s">
        <v>25</v>
      </c>
      <c r="J15">
        <v>3</v>
      </c>
      <c r="K15">
        <v>17.97</v>
      </c>
      <c r="L15">
        <f>J15*K15</f>
        <v>53.91</v>
      </c>
      <c r="M15" t="s">
        <v>26</v>
      </c>
    </row>
    <row r="16" spans="2:8" ht="12.75">
      <c r="B16">
        <v>7</v>
      </c>
      <c r="C16" s="7" t="s">
        <v>27</v>
      </c>
      <c r="D16" s="3">
        <v>17.97</v>
      </c>
      <c r="F16" s="2"/>
      <c r="G16" s="2"/>
      <c r="H16" s="4"/>
    </row>
    <row r="17" spans="1:8" ht="12.75">
      <c r="A17">
        <v>120</v>
      </c>
      <c r="B17" t="s">
        <v>28</v>
      </c>
      <c r="F17" s="4">
        <f>SUM(E18:E20)</f>
        <v>254.40000000000003</v>
      </c>
      <c r="G17" s="4"/>
      <c r="H17" s="4">
        <v>0</v>
      </c>
    </row>
    <row r="18" spans="2:8" ht="12.75">
      <c r="B18">
        <v>120</v>
      </c>
      <c r="C18" s="7" t="s">
        <v>29</v>
      </c>
      <c r="D18" s="3">
        <v>1.86</v>
      </c>
      <c r="E18" s="3">
        <f>B18*D18</f>
        <v>223.20000000000002</v>
      </c>
      <c r="F18" s="2"/>
      <c r="G18" s="2"/>
      <c r="H18" s="4"/>
    </row>
    <row r="19" spans="2:8" ht="12.75">
      <c r="B19">
        <v>120</v>
      </c>
      <c r="C19" s="7" t="s">
        <v>30</v>
      </c>
      <c r="D19" s="3">
        <v>0.14</v>
      </c>
      <c r="E19" s="3">
        <f>B19*D19</f>
        <v>16.8</v>
      </c>
      <c r="F19" s="2"/>
      <c r="G19" s="2"/>
      <c r="H19" s="4"/>
    </row>
    <row r="20" spans="2:8" ht="12.75">
      <c r="B20">
        <v>240</v>
      </c>
      <c r="C20" s="7" t="s">
        <v>31</v>
      </c>
      <c r="D20" s="3">
        <v>0.06</v>
      </c>
      <c r="E20" s="3">
        <f>B20*D20</f>
        <v>14.399999999999999</v>
      </c>
      <c r="F20" s="2"/>
      <c r="G20" s="2"/>
      <c r="H20" s="4"/>
    </row>
    <row r="21" spans="1:8" ht="12.75">
      <c r="A21" t="s">
        <v>32</v>
      </c>
      <c r="F21" s="4">
        <f>F24</f>
        <v>110.91</v>
      </c>
      <c r="G21" s="4"/>
      <c r="H21" s="4">
        <f>SUM(L22:L24)</f>
        <v>463.1</v>
      </c>
    </row>
    <row r="22" spans="1:13" ht="12.75">
      <c r="A22">
        <v>30</v>
      </c>
      <c r="B22" t="s">
        <v>33</v>
      </c>
      <c r="D22" s="8" t="s">
        <v>13</v>
      </c>
      <c r="F22" s="2"/>
      <c r="G22" s="2"/>
      <c r="H22" s="4"/>
      <c r="I22" t="s">
        <v>34</v>
      </c>
      <c r="J22">
        <v>1</v>
      </c>
      <c r="K22">
        <v>9.97</v>
      </c>
      <c r="L22">
        <f>J22*K22</f>
        <v>9.97</v>
      </c>
      <c r="M22" t="s">
        <v>35</v>
      </c>
    </row>
    <row r="23" spans="2:13" ht="12.75">
      <c r="B23" t="s">
        <v>36</v>
      </c>
      <c r="F23" s="2"/>
      <c r="G23" s="2"/>
      <c r="H23" s="4"/>
      <c r="I23" t="s">
        <v>37</v>
      </c>
      <c r="J23">
        <v>2</v>
      </c>
      <c r="K23">
        <v>10.97</v>
      </c>
      <c r="L23">
        <f>J23*K23</f>
        <v>21.94</v>
      </c>
      <c r="M23" t="s">
        <v>38</v>
      </c>
    </row>
    <row r="24" spans="2:13" ht="12.75">
      <c r="B24">
        <v>3</v>
      </c>
      <c r="C24" s="7" t="s">
        <v>39</v>
      </c>
      <c r="D24" s="3">
        <v>36.97</v>
      </c>
      <c r="F24" s="4">
        <f>B24*D24</f>
        <v>110.91</v>
      </c>
      <c r="G24" s="4"/>
      <c r="H24" s="4">
        <f>-F24</f>
        <v>-110.91</v>
      </c>
      <c r="I24" t="s">
        <v>40</v>
      </c>
      <c r="J24">
        <v>27</v>
      </c>
      <c r="K24">
        <v>15.97</v>
      </c>
      <c r="L24">
        <f>J24*K24</f>
        <v>431.19</v>
      </c>
      <c r="M24" t="s">
        <v>41</v>
      </c>
    </row>
    <row r="25" spans="1:8" ht="12.75">
      <c r="A25" t="s">
        <v>42</v>
      </c>
      <c r="F25" s="2"/>
      <c r="G25" s="2"/>
      <c r="H25" s="4"/>
    </row>
    <row r="26" spans="1:8" ht="12.75">
      <c r="A26">
        <v>15</v>
      </c>
      <c r="B26" t="s">
        <v>43</v>
      </c>
      <c r="F26" s="4">
        <v>0</v>
      </c>
      <c r="G26" s="4"/>
      <c r="H26" s="4">
        <f>SUM(L27:L28)</f>
        <v>101.55</v>
      </c>
    </row>
    <row r="27" spans="2:12" ht="12.75">
      <c r="B27">
        <v>14</v>
      </c>
      <c r="C27" s="7" t="s">
        <v>27</v>
      </c>
      <c r="D27" s="8" t="s">
        <v>13</v>
      </c>
      <c r="F27" s="2"/>
      <c r="G27" s="2"/>
      <c r="H27" s="4"/>
      <c r="I27" t="s">
        <v>44</v>
      </c>
      <c r="J27">
        <v>14</v>
      </c>
      <c r="K27">
        <v>6.97</v>
      </c>
      <c r="L27">
        <f>J27*K27</f>
        <v>97.58</v>
      </c>
    </row>
    <row r="28" spans="2:12" ht="12.75">
      <c r="B28">
        <v>1</v>
      </c>
      <c r="C28" s="7" t="s">
        <v>19</v>
      </c>
      <c r="D28" s="8" t="s">
        <v>13</v>
      </c>
      <c r="F28" s="2"/>
      <c r="G28" s="2"/>
      <c r="H28" s="4"/>
      <c r="I28" t="s">
        <v>45</v>
      </c>
      <c r="J28">
        <v>1</v>
      </c>
      <c r="K28">
        <v>3.97</v>
      </c>
      <c r="L28">
        <f>J28*K28</f>
        <v>3.97</v>
      </c>
    </row>
    <row r="29" spans="1:8" ht="12.75">
      <c r="A29" t="s">
        <v>46</v>
      </c>
      <c r="F29" s="4">
        <f>SUM(E30:E31)</f>
        <v>35.96</v>
      </c>
      <c r="G29" s="4"/>
      <c r="H29" s="4">
        <v>0</v>
      </c>
    </row>
    <row r="30" spans="2:8" ht="12.75">
      <c r="B30">
        <v>3</v>
      </c>
      <c r="C30" s="7" t="s">
        <v>47</v>
      </c>
      <c r="D30" s="3">
        <v>8.99</v>
      </c>
      <c r="E30" s="3">
        <f>B30*D30</f>
        <v>26.97</v>
      </c>
      <c r="F30" s="2"/>
      <c r="G30" s="2"/>
      <c r="H30" s="4"/>
    </row>
    <row r="31" spans="2:8" ht="12.75">
      <c r="B31">
        <v>1</v>
      </c>
      <c r="C31" s="7" t="s">
        <v>48</v>
      </c>
      <c r="D31" s="3">
        <v>8.99</v>
      </c>
      <c r="E31" s="3">
        <f>B31*D31</f>
        <v>8.99</v>
      </c>
      <c r="F31" s="2"/>
      <c r="G31" s="2"/>
      <c r="H31" s="4"/>
    </row>
    <row r="32" spans="1:13" ht="12.75">
      <c r="A32" t="s">
        <v>49</v>
      </c>
      <c r="D32" s="8" t="s">
        <v>13</v>
      </c>
      <c r="F32" s="4">
        <v>0</v>
      </c>
      <c r="G32" s="4"/>
      <c r="H32" s="4">
        <f>L32</f>
        <v>516.88</v>
      </c>
      <c r="I32" t="s">
        <v>50</v>
      </c>
      <c r="J32">
        <v>104</v>
      </c>
      <c r="K32">
        <v>4.97</v>
      </c>
      <c r="L32">
        <f>J32*K32</f>
        <v>516.88</v>
      </c>
      <c r="M32" t="s">
        <v>51</v>
      </c>
    </row>
    <row r="33" spans="1:13" ht="12.75">
      <c r="A33" t="s">
        <v>52</v>
      </c>
      <c r="C33" s="7"/>
      <c r="F33" s="2"/>
      <c r="G33" s="2"/>
      <c r="H33" s="4"/>
      <c r="M33" t="s">
        <v>53</v>
      </c>
    </row>
    <row r="34" spans="2:13" ht="12.75">
      <c r="B34">
        <v>3</v>
      </c>
      <c r="C34" s="7" t="s">
        <v>54</v>
      </c>
      <c r="D34" s="3">
        <v>36.97</v>
      </c>
      <c r="E34" s="3">
        <f>B34*D34</f>
        <v>110.91</v>
      </c>
      <c r="F34" s="4">
        <f>E34</f>
        <v>110.91</v>
      </c>
      <c r="G34" s="4"/>
      <c r="H34" s="4">
        <v>0</v>
      </c>
      <c r="M34" t="s">
        <v>55</v>
      </c>
    </row>
    <row r="35" spans="1:8" ht="12.75">
      <c r="A35" t="s">
        <v>56</v>
      </c>
      <c r="C35" s="7"/>
      <c r="F35" s="2"/>
      <c r="G35" s="2"/>
      <c r="H35" s="4"/>
    </row>
    <row r="36" spans="2:8" ht="12.75">
      <c r="B36">
        <v>4</v>
      </c>
      <c r="C36" s="7" t="s">
        <v>57</v>
      </c>
      <c r="D36" s="3">
        <v>4.58</v>
      </c>
      <c r="E36" s="3">
        <f>B36*D36</f>
        <v>18.32</v>
      </c>
      <c r="F36" s="4">
        <f>E36</f>
        <v>18.32</v>
      </c>
      <c r="G36" s="4"/>
      <c r="H36" s="4">
        <v>0</v>
      </c>
    </row>
    <row r="38" spans="5:9" ht="14.25" customHeight="1">
      <c r="E38" s="5" t="s">
        <v>58</v>
      </c>
      <c r="F38" s="9">
        <f>SUM(F6:F36)</f>
        <v>1004.1</v>
      </c>
      <c r="G38" s="9"/>
      <c r="H38" s="9">
        <f>SUM(H6:H36)</f>
        <v>1096.35</v>
      </c>
      <c r="I38" s="2" t="s">
        <v>59</v>
      </c>
    </row>
    <row r="39" spans="3:8" ht="12.75">
      <c r="C39" s="5"/>
      <c r="F39" s="2"/>
      <c r="G39" s="2"/>
      <c r="H39" s="4"/>
    </row>
    <row r="40" spans="3:10" ht="12.75">
      <c r="C40" s="7"/>
      <c r="D40" s="4"/>
      <c r="J40" s="2"/>
    </row>
    <row r="41" spans="3:7" ht="12.75">
      <c r="C41" s="7"/>
      <c r="F41" s="4"/>
      <c r="G41" s="4"/>
    </row>
    <row r="42" spans="3:7" ht="12.75">
      <c r="C42" s="7"/>
      <c r="D42" s="2"/>
      <c r="E42" s="4"/>
      <c r="F42" s="4"/>
      <c r="G42" s="4"/>
    </row>
    <row r="43" ht="12.75">
      <c r="A43" s="2"/>
    </row>
    <row r="44" spans="6:7" ht="12.75">
      <c r="F44" s="3"/>
      <c r="G44" s="3"/>
    </row>
    <row r="45" spans="4:7" ht="12.75">
      <c r="D45" s="10"/>
      <c r="F45" s="4"/>
      <c r="G45" s="4"/>
    </row>
    <row r="46" spans="3:4" ht="12.75">
      <c r="C46" s="7"/>
      <c r="D46" s="10"/>
    </row>
    <row r="47" spans="3:4" ht="12.75">
      <c r="C47" s="7"/>
      <c r="D47" s="10"/>
    </row>
    <row r="48" spans="3:4" ht="12.75">
      <c r="C48" s="7"/>
      <c r="D48" s="10"/>
    </row>
    <row r="49" ht="12.75">
      <c r="D49" s="10"/>
    </row>
    <row r="50" ht="12.75">
      <c r="D50" s="10"/>
    </row>
    <row r="51" spans="3:4" ht="12.75">
      <c r="C51" s="7"/>
      <c r="D51" s="10"/>
    </row>
    <row r="52" spans="3:4" ht="12.75">
      <c r="C52" s="7"/>
      <c r="D52" s="10"/>
    </row>
    <row r="53" spans="3:4" ht="12.75">
      <c r="C53" s="7"/>
      <c r="D53" s="10"/>
    </row>
    <row r="54" ht="12.75">
      <c r="D54" s="10"/>
    </row>
    <row r="55" ht="12.75">
      <c r="D55" s="10"/>
    </row>
    <row r="56" spans="3:4" ht="12.75">
      <c r="C56" s="7"/>
      <c r="D56" s="10"/>
    </row>
    <row r="57" spans="3:4" ht="12.75">
      <c r="C57" s="7"/>
      <c r="D57" s="10"/>
    </row>
    <row r="58" spans="3:4" ht="12.75">
      <c r="C58" s="7"/>
      <c r="D58" s="10"/>
    </row>
    <row r="59" ht="12.75">
      <c r="D59" s="10"/>
    </row>
    <row r="60" ht="12.75">
      <c r="D60" s="10"/>
    </row>
    <row r="61" spans="3:4" ht="12.75">
      <c r="C61" s="7"/>
      <c r="D61" s="10"/>
    </row>
    <row r="62" spans="3:4" ht="12.75">
      <c r="C62" s="7"/>
      <c r="D62" s="10"/>
    </row>
    <row r="63" spans="3:4" ht="12.75">
      <c r="C63" s="7"/>
      <c r="D63" s="10"/>
    </row>
    <row r="64" ht="12.75">
      <c r="I64" s="3"/>
    </row>
    <row r="65" ht="12.75">
      <c r="I65" s="3"/>
    </row>
    <row r="66" spans="4:9" ht="12.75">
      <c r="D66" s="10"/>
      <c r="F66" s="3"/>
      <c r="G66" s="3"/>
      <c r="I66" s="3"/>
    </row>
    <row r="67" spans="3:9" ht="12.75">
      <c r="C67" s="7"/>
      <c r="D67" s="10"/>
      <c r="F67" s="3"/>
      <c r="G67" s="3"/>
      <c r="I67" s="3"/>
    </row>
    <row r="68" spans="3:9" ht="12.75">
      <c r="C68" s="7"/>
      <c r="D68" s="10"/>
      <c r="F68" s="3"/>
      <c r="G68" s="3"/>
      <c r="I68" s="3"/>
    </row>
    <row r="69" spans="3:9" ht="12.75">
      <c r="C69" s="7"/>
      <c r="D69" s="10"/>
      <c r="F69" s="3"/>
      <c r="G69" s="3"/>
      <c r="I69" s="3"/>
    </row>
    <row r="70" spans="6:9" ht="12.75">
      <c r="F70" s="3"/>
      <c r="G70" s="3"/>
      <c r="I70" s="3"/>
    </row>
    <row r="71" spans="6:9" ht="12.75">
      <c r="F71" s="3"/>
      <c r="G71" s="3"/>
      <c r="I71" s="3"/>
    </row>
    <row r="72" spans="6:9" ht="12.75">
      <c r="F72" s="3"/>
      <c r="G72" s="3"/>
      <c r="I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</sheetData>
  <printOptions gridLines="1"/>
  <pageMargins left="0.4" right="0.27" top="0.91" bottom="0.47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2009-03-24T17:10:13Z</dcterms:created>
  <dcterms:modified xsi:type="dcterms:W3CDTF">2009-03-24T17:12:37Z</dcterms:modified>
  <cp:category/>
  <cp:version/>
  <cp:contentType/>
  <cp:contentStatus/>
</cp:coreProperties>
</file>