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Pine summary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<sst xmlns="http://schemas.openxmlformats.org/spreadsheetml/2006/main" count="108" uniqueCount="72">
  <si>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Summary of maps of NATL's pines</t>
  </si>
  <si>
    <t>PineSummary.xls</t>
  </si>
  <si>
    <t>Tract</t>
  </si>
  <si>
    <t>Date Done</t>
  </si>
  <si>
    <t>longleaf</t>
  </si>
  <si>
    <t>loblolly</t>
  </si>
  <si>
    <t>snags</t>
  </si>
  <si>
    <t>Sum</t>
  </si>
  <si>
    <t>nPAP</t>
  </si>
  <si>
    <t>sPAP</t>
  </si>
  <si>
    <t>nRAPnw</t>
  </si>
  <si>
    <t>nRAPne</t>
  </si>
  <si>
    <t>nRAPsw</t>
  </si>
  <si>
    <t>nRAPse</t>
  </si>
  <si>
    <t>sRAP</t>
  </si>
  <si>
    <t>sRAPon</t>
  </si>
  <si>
    <t>sRAPos</t>
  </si>
  <si>
    <t>sRAPnn</t>
  </si>
  <si>
    <t>sRAPns</t>
  </si>
  <si>
    <t>Aug 08</t>
  </si>
  <si>
    <t>Aug/Sep 08</t>
  </si>
  <si>
    <t>Aug/Sep 09</t>
  </si>
  <si>
    <t>Oct 08</t>
  </si>
  <si>
    <t>PAP</t>
  </si>
  <si>
    <t>nRAP</t>
  </si>
  <si>
    <t>SuperTract</t>
  </si>
  <si>
    <t>Upland Pine Ecosystem</t>
  </si>
  <si>
    <t>Old Field Plots</t>
  </si>
  <si>
    <t>Plot A</t>
  </si>
  <si>
    <t>Plot B</t>
  </si>
  <si>
    <t>Plot C</t>
  </si>
  <si>
    <t>Plot D</t>
  </si>
  <si>
    <t>Plot E</t>
  </si>
  <si>
    <t>Natural Area Park</t>
  </si>
  <si>
    <t>NATL-east</t>
  </si>
  <si>
    <t>Pavilion area</t>
  </si>
  <si>
    <t>Dec  08</t>
  </si>
  <si>
    <t>SEEP and vicinity</t>
  </si>
  <si>
    <t>Hammock ecosystem</t>
  </si>
  <si>
    <t>PAHnw</t>
  </si>
  <si>
    <t>PAHne</t>
  </si>
  <si>
    <t>PAHsw</t>
  </si>
  <si>
    <t>PAHse</t>
  </si>
  <si>
    <t>Sep  08</t>
  </si>
  <si>
    <t>Feb  09</t>
  </si>
  <si>
    <t>Grand Totals</t>
  </si>
  <si>
    <t>PAHnc</t>
  </si>
  <si>
    <t>PAHsc</t>
  </si>
  <si>
    <t>Jan 09</t>
  </si>
  <si>
    <t>Mar 09</t>
  </si>
  <si>
    <t>nRAHsw</t>
  </si>
  <si>
    <t>nRAHnw</t>
  </si>
  <si>
    <t>nRAHne</t>
  </si>
  <si>
    <t>nRAHse</t>
  </si>
  <si>
    <t>sRAHnw</t>
  </si>
  <si>
    <t>sRAHne</t>
  </si>
  <si>
    <t>sRAHsw</t>
  </si>
  <si>
    <t>sRAHse</t>
  </si>
  <si>
    <t>sRAHsc</t>
  </si>
  <si>
    <t>RAS</t>
  </si>
  <si>
    <t>SEEP-w</t>
  </si>
  <si>
    <t>SEEP-e</t>
  </si>
  <si>
    <t>SEEP-s</t>
  </si>
  <si>
    <t>Apr 09</t>
  </si>
  <si>
    <t>slash</t>
  </si>
  <si>
    <t>May 09</t>
  </si>
  <si>
    <t>northwest</t>
  </si>
  <si>
    <t>northeast</t>
  </si>
  <si>
    <t>central</t>
  </si>
  <si>
    <t>south</t>
  </si>
  <si>
    <t xml:space="preserve">     Original Survey (2008-09)*</t>
  </si>
  <si>
    <t>*Corrected in 2010 to change the species of three nPAP pines [P68, P73, &amp; P74) from longleaf to slash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</si>
</sst>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D69" sqref="D69"/>
    </sheetView>
  </sheetViews>
  <sheetFormatPr defaultColWidth="9.140625" defaultRowHeight="12.75"/>
  <cols>
    <col min="1" max="1" width="17.140625" style="0" customWidth="1"/>
    <col min="2" max="2" width="18.00390625" style="0" customWidth="1"/>
    <col min="3" max="3" width="13.421875" style="0" customWidth="1"/>
    <col min="4" max="4" width="10.57421875" style="0" customWidth="1"/>
    <col min="5" max="6" width="11.28125" style="0" customWidth="1"/>
  </cols>
  <sheetData>
    <row r="1" ht="18">
      <c r="A1" s="8" t="s">
        <v>0</v>
      </c>
    </row>
    <row r="2" ht="15">
      <c r="A2" s="3" t="s">
        <v>1</v>
      </c>
    </row>
    <row r="3" spans="1:7" ht="15.75">
      <c r="A3" s="5"/>
      <c r="B3" s="5"/>
      <c r="C3" s="5" t="s">
        <v>70</v>
      </c>
      <c r="D3" s="5"/>
      <c r="E3" s="5"/>
      <c r="F3" s="5"/>
      <c r="G3" s="5"/>
    </row>
    <row r="4" spans="1:8" ht="15.75">
      <c r="A4" s="5" t="s">
        <v>25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64</v>
      </c>
      <c r="G4" s="6" t="s">
        <v>6</v>
      </c>
      <c r="H4" s="6" t="s">
        <v>7</v>
      </c>
    </row>
    <row r="5" ht="12.75">
      <c r="A5" s="4" t="s">
        <v>26</v>
      </c>
    </row>
    <row r="6" spans="2:8" ht="12.75">
      <c r="B6" t="s">
        <v>8</v>
      </c>
      <c r="C6" s="2" t="s">
        <v>19</v>
      </c>
      <c r="D6">
        <v>108</v>
      </c>
      <c r="E6">
        <v>12</v>
      </c>
      <c r="F6">
        <v>3</v>
      </c>
      <c r="G6">
        <v>4</v>
      </c>
      <c r="H6">
        <f>SUM(D6:G6)</f>
        <v>127</v>
      </c>
    </row>
    <row r="7" spans="2:8" ht="12.75">
      <c r="B7" t="s">
        <v>9</v>
      </c>
      <c r="C7" s="2" t="s">
        <v>19</v>
      </c>
      <c r="D7">
        <v>35</v>
      </c>
      <c r="E7">
        <v>6</v>
      </c>
      <c r="F7">
        <v>0</v>
      </c>
      <c r="G7">
        <v>3</v>
      </c>
      <c r="H7">
        <f aca="true" t="shared" si="0" ref="H7:H15">SUM(D7:G7)</f>
        <v>44</v>
      </c>
    </row>
    <row r="8" spans="2:8" ht="12.75">
      <c r="B8" t="s">
        <v>10</v>
      </c>
      <c r="C8" s="2" t="s">
        <v>19</v>
      </c>
      <c r="D8">
        <v>29</v>
      </c>
      <c r="E8">
        <v>3</v>
      </c>
      <c r="F8">
        <v>0</v>
      </c>
      <c r="G8">
        <v>1</v>
      </c>
      <c r="H8">
        <f t="shared" si="0"/>
        <v>33</v>
      </c>
    </row>
    <row r="9" spans="2:8" ht="12.75">
      <c r="B9" t="s">
        <v>11</v>
      </c>
      <c r="C9" s="2" t="s">
        <v>19</v>
      </c>
      <c r="D9">
        <v>44</v>
      </c>
      <c r="E9">
        <v>7</v>
      </c>
      <c r="F9">
        <v>0</v>
      </c>
      <c r="G9">
        <v>5</v>
      </c>
      <c r="H9">
        <f t="shared" si="0"/>
        <v>56</v>
      </c>
    </row>
    <row r="10" spans="2:8" ht="12.75">
      <c r="B10" t="s">
        <v>12</v>
      </c>
      <c r="C10" s="2" t="s">
        <v>19</v>
      </c>
      <c r="D10">
        <v>23</v>
      </c>
      <c r="E10">
        <v>8</v>
      </c>
      <c r="F10">
        <v>0</v>
      </c>
      <c r="G10">
        <v>0</v>
      </c>
      <c r="H10">
        <f t="shared" si="0"/>
        <v>31</v>
      </c>
    </row>
    <row r="11" spans="2:8" ht="12.75">
      <c r="B11" t="s">
        <v>13</v>
      </c>
      <c r="C11" s="2" t="s">
        <v>19</v>
      </c>
      <c r="D11">
        <v>23</v>
      </c>
      <c r="E11">
        <v>4</v>
      </c>
      <c r="F11">
        <v>0</v>
      </c>
      <c r="G11">
        <v>1</v>
      </c>
      <c r="H11">
        <f t="shared" si="0"/>
        <v>28</v>
      </c>
    </row>
    <row r="12" spans="2:8" ht="12.75">
      <c r="B12" t="s">
        <v>15</v>
      </c>
      <c r="C12" s="1" t="s">
        <v>20</v>
      </c>
      <c r="D12">
        <v>15</v>
      </c>
      <c r="E12">
        <v>6</v>
      </c>
      <c r="F12">
        <v>0</v>
      </c>
      <c r="G12">
        <v>7</v>
      </c>
      <c r="H12">
        <f t="shared" si="0"/>
        <v>28</v>
      </c>
    </row>
    <row r="13" spans="2:8" ht="12.75">
      <c r="B13" t="s">
        <v>16</v>
      </c>
      <c r="C13" s="1" t="s">
        <v>21</v>
      </c>
      <c r="D13">
        <v>16</v>
      </c>
      <c r="E13">
        <v>5</v>
      </c>
      <c r="F13">
        <v>0</v>
      </c>
      <c r="G13">
        <v>3</v>
      </c>
      <c r="H13">
        <f t="shared" si="0"/>
        <v>24</v>
      </c>
    </row>
    <row r="14" spans="2:8" ht="12.75">
      <c r="B14" t="s">
        <v>17</v>
      </c>
      <c r="C14" s="2" t="s">
        <v>22</v>
      </c>
      <c r="D14">
        <v>16</v>
      </c>
      <c r="E14">
        <v>6</v>
      </c>
      <c r="F14">
        <v>0</v>
      </c>
      <c r="G14">
        <v>2</v>
      </c>
      <c r="H14">
        <f t="shared" si="0"/>
        <v>24</v>
      </c>
    </row>
    <row r="15" spans="2:8" ht="12.75">
      <c r="B15" t="s">
        <v>18</v>
      </c>
      <c r="C15" s="2" t="s">
        <v>22</v>
      </c>
      <c r="D15">
        <v>20</v>
      </c>
      <c r="E15">
        <v>12</v>
      </c>
      <c r="F15">
        <v>0</v>
      </c>
      <c r="G15">
        <v>2</v>
      </c>
      <c r="H15">
        <f t="shared" si="0"/>
        <v>34</v>
      </c>
    </row>
    <row r="16" spans="3:8" ht="12.75">
      <c r="C16" s="7" t="s">
        <v>7</v>
      </c>
      <c r="D16" s="4">
        <f>SUM(D6:D15)</f>
        <v>329</v>
      </c>
      <c r="E16" s="4">
        <f>SUM(E6:E15)</f>
        <v>69</v>
      </c>
      <c r="F16" s="4">
        <f>SUM(F6:F15)</f>
        <v>3</v>
      </c>
      <c r="G16" s="4">
        <f>SUM(G6:G15)</f>
        <v>28</v>
      </c>
      <c r="H16" s="4">
        <f>SUM(H6:H15)</f>
        <v>429</v>
      </c>
    </row>
    <row r="18" spans="2:8" ht="12.75">
      <c r="B18" t="s">
        <v>23</v>
      </c>
      <c r="C18" s="1"/>
      <c r="D18">
        <f>SUM(D6:D7)</f>
        <v>143</v>
      </c>
      <c r="E18">
        <f>SUM(E6:E7)</f>
        <v>18</v>
      </c>
      <c r="F18">
        <v>0</v>
      </c>
      <c r="G18">
        <f>SUM(G6:G7)</f>
        <v>7</v>
      </c>
      <c r="H18">
        <f>SUM(H6:H7)</f>
        <v>171</v>
      </c>
    </row>
    <row r="19" spans="2:8" ht="12.75">
      <c r="B19" t="s">
        <v>24</v>
      </c>
      <c r="D19">
        <f>SUM(D8:D11)</f>
        <v>119</v>
      </c>
      <c r="E19">
        <f>SUM(E8:E11)</f>
        <v>22</v>
      </c>
      <c r="F19">
        <v>0</v>
      </c>
      <c r="G19">
        <f>SUM(G8:G11)</f>
        <v>7</v>
      </c>
      <c r="H19">
        <f>SUM(H8:H11)</f>
        <v>148</v>
      </c>
    </row>
    <row r="20" spans="2:8" ht="12.75">
      <c r="B20" t="s">
        <v>14</v>
      </c>
      <c r="D20">
        <f>SUM(D12:D15)</f>
        <v>67</v>
      </c>
      <c r="E20">
        <f>SUM(E12:E15)</f>
        <v>29</v>
      </c>
      <c r="F20">
        <v>0</v>
      </c>
      <c r="G20">
        <f>SUM(G12:G15)</f>
        <v>14</v>
      </c>
      <c r="H20">
        <f>SUM(H12:H15)</f>
        <v>110</v>
      </c>
    </row>
    <row r="21" spans="3:8" ht="12.75">
      <c r="C21" s="7" t="s">
        <v>7</v>
      </c>
      <c r="D21" s="4">
        <f>SUM(D18:D20)</f>
        <v>329</v>
      </c>
      <c r="E21" s="4">
        <f>SUM(E18:E20)</f>
        <v>69</v>
      </c>
      <c r="F21" s="4">
        <f>SUM(F18:F20)</f>
        <v>0</v>
      </c>
      <c r="G21" s="4">
        <f>SUM(G18:G20)</f>
        <v>28</v>
      </c>
      <c r="H21" s="4">
        <f>SUM(H18:H20)</f>
        <v>429</v>
      </c>
    </row>
    <row r="23" ht="12.75">
      <c r="A23" s="4" t="s">
        <v>27</v>
      </c>
    </row>
    <row r="24" spans="2:8" ht="12.75">
      <c r="B24" t="s">
        <v>28</v>
      </c>
      <c r="C24" s="2" t="s">
        <v>36</v>
      </c>
      <c r="D24">
        <v>47</v>
      </c>
      <c r="E24">
        <v>0</v>
      </c>
      <c r="F24">
        <v>0</v>
      </c>
      <c r="G24">
        <v>0</v>
      </c>
      <c r="H24">
        <f>SUM(D24:G24)</f>
        <v>47</v>
      </c>
    </row>
    <row r="25" spans="2:8" ht="12.75">
      <c r="B25" t="s">
        <v>29</v>
      </c>
      <c r="C25" s="2" t="s">
        <v>36</v>
      </c>
      <c r="D25">
        <v>4</v>
      </c>
      <c r="E25">
        <v>2</v>
      </c>
      <c r="F25">
        <v>0</v>
      </c>
      <c r="G25">
        <v>3</v>
      </c>
      <c r="H25">
        <f>SUM(D25:G25)</f>
        <v>9</v>
      </c>
    </row>
    <row r="26" spans="2:8" ht="12.75">
      <c r="B26" t="s">
        <v>30</v>
      </c>
      <c r="C26" s="2" t="s">
        <v>36</v>
      </c>
      <c r="D26">
        <v>8</v>
      </c>
      <c r="E26">
        <v>0</v>
      </c>
      <c r="F26">
        <v>0</v>
      </c>
      <c r="G26">
        <v>3</v>
      </c>
      <c r="H26">
        <f>SUM(D26:G26)</f>
        <v>11</v>
      </c>
    </row>
    <row r="27" spans="2:8" ht="12.75">
      <c r="B27" t="s">
        <v>31</v>
      </c>
      <c r="C27" s="2" t="s">
        <v>36</v>
      </c>
      <c r="D27">
        <v>1</v>
      </c>
      <c r="E27">
        <v>0</v>
      </c>
      <c r="F27">
        <v>0</v>
      </c>
      <c r="G27">
        <v>0</v>
      </c>
      <c r="H27">
        <f>SUM(D27:G27)</f>
        <v>1</v>
      </c>
    </row>
    <row r="28" spans="2:8" ht="12.75">
      <c r="B28" t="s">
        <v>32</v>
      </c>
      <c r="C28" s="2" t="s">
        <v>36</v>
      </c>
      <c r="D28">
        <v>3</v>
      </c>
      <c r="E28">
        <v>25</v>
      </c>
      <c r="F28">
        <v>0</v>
      </c>
      <c r="G28">
        <v>0</v>
      </c>
      <c r="H28">
        <f>SUM(D28:G28)</f>
        <v>28</v>
      </c>
    </row>
    <row r="29" spans="3:8" ht="12.75">
      <c r="C29" s="7" t="s">
        <v>7</v>
      </c>
      <c r="D29" s="4">
        <f>SUM(D24:D28)</f>
        <v>63</v>
      </c>
      <c r="E29" s="4">
        <f>SUM(E24:E28)</f>
        <v>27</v>
      </c>
      <c r="F29" s="4">
        <f>SUM(F24:F28)</f>
        <v>0</v>
      </c>
      <c r="G29" s="4">
        <f>SUM(G24:G28)</f>
        <v>6</v>
      </c>
      <c r="H29" s="4">
        <f>SUM(H24:H28)</f>
        <v>96</v>
      </c>
    </row>
    <row r="30" spans="3:8" ht="12.75">
      <c r="C30" s="7"/>
      <c r="D30" s="4"/>
      <c r="E30" s="4"/>
      <c r="F30" s="4"/>
      <c r="G30" s="4"/>
      <c r="H30" s="4"/>
    </row>
    <row r="31" ht="12.75">
      <c r="A31" s="4" t="s">
        <v>37</v>
      </c>
    </row>
    <row r="32" spans="2:8" ht="12.75">
      <c r="B32" t="s">
        <v>33</v>
      </c>
      <c r="C32" s="2" t="s">
        <v>43</v>
      </c>
      <c r="D32">
        <v>3</v>
      </c>
      <c r="E32">
        <v>0</v>
      </c>
      <c r="F32">
        <v>0</v>
      </c>
      <c r="G32">
        <v>1</v>
      </c>
      <c r="H32">
        <f>SUM(D32:G32)</f>
        <v>4</v>
      </c>
    </row>
    <row r="33" spans="2:8" ht="12.75">
      <c r="B33" t="s">
        <v>60</v>
      </c>
      <c r="C33" s="2" t="s">
        <v>44</v>
      </c>
      <c r="D33">
        <v>4</v>
      </c>
      <c r="E33">
        <v>36</v>
      </c>
      <c r="F33">
        <v>0</v>
      </c>
      <c r="G33">
        <v>2</v>
      </c>
      <c r="H33">
        <f>SUM(D33:G33)</f>
        <v>42</v>
      </c>
    </row>
    <row r="34" spans="2:8" ht="12.75">
      <c r="B34" t="s">
        <v>61</v>
      </c>
      <c r="C34" s="2" t="s">
        <v>44</v>
      </c>
      <c r="D34">
        <v>3</v>
      </c>
      <c r="E34">
        <v>46</v>
      </c>
      <c r="F34">
        <v>0</v>
      </c>
      <c r="G34">
        <v>0</v>
      </c>
      <c r="H34">
        <f>SUM(D34:G34)</f>
        <v>49</v>
      </c>
    </row>
    <row r="35" spans="2:8" ht="12.75">
      <c r="B35" t="s">
        <v>62</v>
      </c>
      <c r="C35" s="2" t="s">
        <v>44</v>
      </c>
      <c r="D35">
        <v>1</v>
      </c>
      <c r="E35">
        <v>50</v>
      </c>
      <c r="F35">
        <v>0</v>
      </c>
      <c r="G35">
        <v>0</v>
      </c>
      <c r="H35">
        <f>SUM(D35:G35)</f>
        <v>51</v>
      </c>
    </row>
    <row r="36" spans="2:8" ht="12.75">
      <c r="B36" t="s">
        <v>35</v>
      </c>
      <c r="C36" s="2" t="s">
        <v>44</v>
      </c>
      <c r="D36">
        <v>0</v>
      </c>
      <c r="E36">
        <v>34</v>
      </c>
      <c r="F36">
        <v>0</v>
      </c>
      <c r="G36">
        <v>0</v>
      </c>
      <c r="H36">
        <f>SUM(D36:G36)</f>
        <v>34</v>
      </c>
    </row>
    <row r="37" spans="3:8" ht="12.75">
      <c r="C37" s="7" t="s">
        <v>7</v>
      </c>
      <c r="D37" s="4">
        <f>SUM(D32:D36)</f>
        <v>11</v>
      </c>
      <c r="E37" s="4">
        <f>SUM(E32:E36)</f>
        <v>166</v>
      </c>
      <c r="F37" s="4">
        <f>SUM(F32:F36)</f>
        <v>0</v>
      </c>
      <c r="G37" s="4">
        <f>SUM(G32:G36)</f>
        <v>3</v>
      </c>
      <c r="H37" s="4">
        <f>SUM(H32:H36)</f>
        <v>180</v>
      </c>
    </row>
    <row r="39" ht="12.75">
      <c r="A39" s="4" t="s">
        <v>38</v>
      </c>
    </row>
    <row r="40" spans="2:8" ht="12.75">
      <c r="B40" t="s">
        <v>39</v>
      </c>
      <c r="C40" s="2" t="s">
        <v>44</v>
      </c>
      <c r="D40">
        <v>13</v>
      </c>
      <c r="E40">
        <v>31</v>
      </c>
      <c r="F40">
        <v>0</v>
      </c>
      <c r="G40">
        <v>3</v>
      </c>
      <c r="H40">
        <f aca="true" t="shared" si="1" ref="H40:H57">SUM(D40:G40)</f>
        <v>47</v>
      </c>
    </row>
    <row r="41" spans="2:8" ht="12.75">
      <c r="B41" t="s">
        <v>46</v>
      </c>
      <c r="C41" s="10" t="s">
        <v>48</v>
      </c>
      <c r="D41">
        <v>1</v>
      </c>
      <c r="E41">
        <v>39</v>
      </c>
      <c r="F41">
        <v>0</v>
      </c>
      <c r="G41">
        <v>7</v>
      </c>
      <c r="H41">
        <f t="shared" si="1"/>
        <v>47</v>
      </c>
    </row>
    <row r="42" spans="2:8" ht="12.75">
      <c r="B42" t="s">
        <v>40</v>
      </c>
      <c r="C42" s="10" t="s">
        <v>49</v>
      </c>
      <c r="D42">
        <v>1</v>
      </c>
      <c r="E42">
        <v>55</v>
      </c>
      <c r="F42">
        <v>0</v>
      </c>
      <c r="G42">
        <v>26</v>
      </c>
      <c r="H42">
        <f t="shared" si="1"/>
        <v>82</v>
      </c>
    </row>
    <row r="43" spans="2:8" ht="12.75">
      <c r="B43" t="s">
        <v>41</v>
      </c>
      <c r="C43" s="10" t="s">
        <v>48</v>
      </c>
      <c r="D43">
        <v>0</v>
      </c>
      <c r="E43">
        <v>12</v>
      </c>
      <c r="F43">
        <v>0</v>
      </c>
      <c r="G43">
        <v>0</v>
      </c>
      <c r="H43">
        <f t="shared" si="1"/>
        <v>12</v>
      </c>
    </row>
    <row r="44" spans="2:8" ht="12.75">
      <c r="B44" t="s">
        <v>47</v>
      </c>
      <c r="C44" s="10" t="s">
        <v>48</v>
      </c>
      <c r="D44">
        <v>0</v>
      </c>
      <c r="E44">
        <v>20</v>
      </c>
      <c r="F44">
        <v>0</v>
      </c>
      <c r="G44">
        <v>7</v>
      </c>
      <c r="H44">
        <f t="shared" si="1"/>
        <v>27</v>
      </c>
    </row>
    <row r="45" spans="2:8" ht="12.75">
      <c r="B45" t="s">
        <v>42</v>
      </c>
      <c r="C45" s="10" t="s">
        <v>49</v>
      </c>
      <c r="D45">
        <v>1</v>
      </c>
      <c r="E45">
        <v>37</v>
      </c>
      <c r="F45">
        <v>0</v>
      </c>
      <c r="G45">
        <v>16</v>
      </c>
      <c r="H45">
        <f t="shared" si="1"/>
        <v>54</v>
      </c>
    </row>
    <row r="46" spans="3:8" ht="12.75">
      <c r="C46" s="7" t="s">
        <v>7</v>
      </c>
      <c r="D46" s="4">
        <f>SUM(D40:D45)</f>
        <v>16</v>
      </c>
      <c r="E46" s="4">
        <f>SUM(E40:E45)</f>
        <v>194</v>
      </c>
      <c r="F46" s="4">
        <f>SUM(F40:F45)</f>
        <v>0</v>
      </c>
      <c r="G46" s="4">
        <f>SUM(G40:G45)</f>
        <v>59</v>
      </c>
      <c r="H46" s="4">
        <f t="shared" si="1"/>
        <v>269</v>
      </c>
    </row>
    <row r="47" spans="3:8" ht="12.75">
      <c r="C47" s="7"/>
      <c r="D47" s="4"/>
      <c r="E47" s="4"/>
      <c r="F47" s="4"/>
      <c r="G47" s="4"/>
      <c r="H47" s="4"/>
    </row>
    <row r="48" spans="2:8" ht="12.75">
      <c r="B48" t="s">
        <v>51</v>
      </c>
      <c r="C48" s="10" t="s">
        <v>63</v>
      </c>
      <c r="D48">
        <v>1</v>
      </c>
      <c r="E48">
        <v>13</v>
      </c>
      <c r="F48">
        <v>0</v>
      </c>
      <c r="G48">
        <v>1</v>
      </c>
      <c r="H48" s="11">
        <f t="shared" si="1"/>
        <v>15</v>
      </c>
    </row>
    <row r="49" spans="2:8" ht="12.75">
      <c r="B49" t="s">
        <v>52</v>
      </c>
      <c r="C49" s="10" t="s">
        <v>63</v>
      </c>
      <c r="D49">
        <v>0</v>
      </c>
      <c r="E49">
        <v>19</v>
      </c>
      <c r="F49">
        <v>1</v>
      </c>
      <c r="G49">
        <v>5</v>
      </c>
      <c r="H49" s="11">
        <f t="shared" si="1"/>
        <v>25</v>
      </c>
    </row>
    <row r="50" spans="2:8" ht="12.75">
      <c r="B50" t="s">
        <v>50</v>
      </c>
      <c r="C50" s="10" t="s">
        <v>63</v>
      </c>
      <c r="D50">
        <v>2</v>
      </c>
      <c r="E50">
        <v>12</v>
      </c>
      <c r="F50">
        <v>0</v>
      </c>
      <c r="G50">
        <v>1</v>
      </c>
      <c r="H50" s="11">
        <f t="shared" si="1"/>
        <v>15</v>
      </c>
    </row>
    <row r="51" spans="2:8" ht="12.75">
      <c r="B51" t="s">
        <v>53</v>
      </c>
      <c r="C51" s="10" t="s">
        <v>63</v>
      </c>
      <c r="D51">
        <v>0</v>
      </c>
      <c r="E51">
        <v>7</v>
      </c>
      <c r="F51">
        <v>0</v>
      </c>
      <c r="G51">
        <v>1</v>
      </c>
      <c r="H51" s="11">
        <f t="shared" si="1"/>
        <v>8</v>
      </c>
    </row>
    <row r="52" spans="2:8" ht="12.75">
      <c r="B52" t="s">
        <v>54</v>
      </c>
      <c r="C52" s="10" t="s">
        <v>63</v>
      </c>
      <c r="D52">
        <v>0</v>
      </c>
      <c r="E52">
        <v>19</v>
      </c>
      <c r="F52">
        <v>0</v>
      </c>
      <c r="G52">
        <v>3</v>
      </c>
      <c r="H52" s="11">
        <f t="shared" si="1"/>
        <v>22</v>
      </c>
    </row>
    <row r="53" spans="2:8" ht="12.75">
      <c r="B53" t="s">
        <v>55</v>
      </c>
      <c r="C53" s="10" t="s">
        <v>63</v>
      </c>
      <c r="D53">
        <v>0</v>
      </c>
      <c r="E53">
        <v>16</v>
      </c>
      <c r="F53">
        <v>0</v>
      </c>
      <c r="G53">
        <v>2</v>
      </c>
      <c r="H53" s="11">
        <f t="shared" si="1"/>
        <v>18</v>
      </c>
    </row>
    <row r="54" spans="2:8" ht="12.75">
      <c r="B54" t="s">
        <v>56</v>
      </c>
      <c r="C54" s="10" t="s">
        <v>63</v>
      </c>
      <c r="D54">
        <v>1</v>
      </c>
      <c r="E54">
        <v>19</v>
      </c>
      <c r="F54">
        <v>0</v>
      </c>
      <c r="G54">
        <v>4</v>
      </c>
      <c r="H54" s="11">
        <f t="shared" si="1"/>
        <v>24</v>
      </c>
    </row>
    <row r="55" spans="2:8" ht="12.75">
      <c r="B55" t="s">
        <v>58</v>
      </c>
      <c r="C55" s="10" t="s">
        <v>63</v>
      </c>
      <c r="D55">
        <v>0</v>
      </c>
      <c r="E55">
        <v>1</v>
      </c>
      <c r="F55">
        <v>0</v>
      </c>
      <c r="G55">
        <v>1</v>
      </c>
      <c r="H55" s="11">
        <f t="shared" si="1"/>
        <v>2</v>
      </c>
    </row>
    <row r="56" spans="2:8" ht="12.75">
      <c r="B56" t="s">
        <v>57</v>
      </c>
      <c r="C56" s="10" t="s">
        <v>63</v>
      </c>
      <c r="D56">
        <v>0</v>
      </c>
      <c r="E56">
        <v>0</v>
      </c>
      <c r="F56">
        <v>0</v>
      </c>
      <c r="G56">
        <v>3</v>
      </c>
      <c r="H56" s="11">
        <f t="shared" si="1"/>
        <v>3</v>
      </c>
    </row>
    <row r="57" spans="2:8" ht="12.75">
      <c r="B57" t="s">
        <v>59</v>
      </c>
      <c r="C57" s="10" t="s">
        <v>63</v>
      </c>
      <c r="D57">
        <v>0</v>
      </c>
      <c r="E57">
        <v>12</v>
      </c>
      <c r="F57">
        <v>0</v>
      </c>
      <c r="G57">
        <v>11</v>
      </c>
      <c r="H57" s="11">
        <f t="shared" si="1"/>
        <v>23</v>
      </c>
    </row>
    <row r="58" spans="2:8" ht="15">
      <c r="B58" s="9"/>
      <c r="C58" s="7" t="s">
        <v>7</v>
      </c>
      <c r="D58" s="4">
        <f>SUM(D48:D57)</f>
        <v>4</v>
      </c>
      <c r="E58" s="4">
        <f>SUM(E48:E57)</f>
        <v>118</v>
      </c>
      <c r="F58" s="4">
        <f>SUM(F48:F57)</f>
        <v>1</v>
      </c>
      <c r="G58" s="4">
        <f>SUM(G48:G57)</f>
        <v>32</v>
      </c>
      <c r="H58" s="4">
        <f>SUM(H48:H57)</f>
        <v>155</v>
      </c>
    </row>
    <row r="59" spans="2:8" ht="15">
      <c r="B59" s="9"/>
      <c r="C59" s="7"/>
      <c r="D59" s="4"/>
      <c r="E59" s="4"/>
      <c r="F59" s="4"/>
      <c r="G59" s="4"/>
      <c r="H59" s="4"/>
    </row>
    <row r="60" spans="1:3" ht="12.75">
      <c r="A60" s="4" t="s">
        <v>34</v>
      </c>
      <c r="C60" s="2"/>
    </row>
    <row r="61" spans="1:8" ht="12.75">
      <c r="A61" s="4"/>
      <c r="B61" t="s">
        <v>66</v>
      </c>
      <c r="C61" s="2" t="s">
        <v>65</v>
      </c>
      <c r="D61">
        <v>0</v>
      </c>
      <c r="E61">
        <v>68</v>
      </c>
      <c r="F61">
        <v>0</v>
      </c>
      <c r="G61">
        <v>8</v>
      </c>
      <c r="H61">
        <v>76</v>
      </c>
    </row>
    <row r="62" spans="1:8" ht="12.75">
      <c r="A62" s="4"/>
      <c r="B62" t="s">
        <v>67</v>
      </c>
      <c r="C62" s="2" t="s">
        <v>65</v>
      </c>
      <c r="D62">
        <v>0</v>
      </c>
      <c r="E62">
        <v>92</v>
      </c>
      <c r="F62">
        <v>0</v>
      </c>
      <c r="G62">
        <v>13</v>
      </c>
      <c r="H62">
        <v>105</v>
      </c>
    </row>
    <row r="63" spans="1:8" ht="12.75">
      <c r="A63" s="4"/>
      <c r="B63" t="s">
        <v>68</v>
      </c>
      <c r="C63" s="2" t="s">
        <v>65</v>
      </c>
      <c r="D63">
        <v>0</v>
      </c>
      <c r="E63">
        <v>35</v>
      </c>
      <c r="F63">
        <v>0</v>
      </c>
      <c r="G63">
        <v>2</v>
      </c>
      <c r="H63">
        <v>37</v>
      </c>
    </row>
    <row r="64" spans="1:8" ht="12.75">
      <c r="A64" s="4"/>
      <c r="B64" t="s">
        <v>69</v>
      </c>
      <c r="C64" s="2" t="s">
        <v>65</v>
      </c>
      <c r="D64">
        <v>0</v>
      </c>
      <c r="E64">
        <v>38</v>
      </c>
      <c r="F64">
        <v>0</v>
      </c>
      <c r="G64">
        <v>4</v>
      </c>
      <c r="H64">
        <v>42</v>
      </c>
    </row>
    <row r="65" spans="2:8" ht="15">
      <c r="B65" s="9"/>
      <c r="C65" s="7" t="s">
        <v>7</v>
      </c>
      <c r="D65" s="4">
        <f>SUM(D61:D64)</f>
        <v>0</v>
      </c>
      <c r="E65" s="4">
        <f>SUM(E61:E64)</f>
        <v>233</v>
      </c>
      <c r="F65" s="4">
        <f>SUM(F61:F64)</f>
        <v>0</v>
      </c>
      <c r="G65" s="4">
        <f>SUM(G61:G64)</f>
        <v>27</v>
      </c>
      <c r="H65" s="4">
        <f>SUM(H61:H64)</f>
        <v>260</v>
      </c>
    </row>
    <row r="67" spans="3:8" ht="15.75">
      <c r="C67" s="6" t="s">
        <v>45</v>
      </c>
      <c r="D67" s="5">
        <f>SUM(D16,D29,D37,D46,D58,D65)</f>
        <v>423</v>
      </c>
      <c r="E67" s="5">
        <f>SUM(E16,E29,E37,E46,E58,E65)</f>
        <v>807</v>
      </c>
      <c r="F67" s="5">
        <f>SUM(F16,F29,F37,F46,F58,F65)</f>
        <v>4</v>
      </c>
      <c r="G67" s="5">
        <f>SUM(G16,G29,G37,G46,G58,G65)</f>
        <v>155</v>
      </c>
      <c r="H67" s="5">
        <f>SUM(H16,H29,H37,H46,H58,H65)</f>
        <v>1389</v>
      </c>
    </row>
    <row r="69" ht="12.75">
      <c r="D69" t="s">
        <v>71</v>
      </c>
    </row>
  </sheetData>
  <sheetProtection/>
  <printOptions gridLines="1"/>
  <pageMargins left="0.93" right="0.42" top="0.36" bottom="0.27" header="0.31" footer="0.2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2009-05-28T19:27:59Z</cp:lastPrinted>
  <dcterms:created xsi:type="dcterms:W3CDTF">2008-10-22T20:31:56Z</dcterms:created>
  <dcterms:modified xsi:type="dcterms:W3CDTF">2011-05-30T18:09:41Z</dcterms:modified>
  <cp:category/>
  <cp:version/>
  <cp:contentType/>
  <cp:contentStatus/>
</cp:coreProperties>
</file>